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LLARY\Public\3 Staff Working Folders\JD\Ventures\Coolers Toolkit\Final Coolers Toolkit\"/>
    </mc:Choice>
  </mc:AlternateContent>
  <bookViews>
    <workbookView xWindow="0" yWindow="0" windowWidth="20780" windowHeight="998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/>
  <c r="C35" i="1"/>
  <c r="D35" i="1"/>
  <c r="D36" i="1"/>
  <c r="D37" i="1"/>
  <c r="E36" i="1"/>
  <c r="E37" i="1"/>
  <c r="E35" i="1"/>
  <c r="B33" i="1"/>
  <c r="C12" i="1"/>
  <c r="C31" i="1"/>
  <c r="D12" i="1"/>
  <c r="D31" i="1"/>
  <c r="E12" i="1"/>
  <c r="E31" i="1"/>
  <c r="C9" i="1"/>
  <c r="C30" i="1"/>
  <c r="D9" i="1"/>
  <c r="D30" i="1"/>
  <c r="E9" i="1"/>
  <c r="E30" i="1"/>
  <c r="C6" i="1"/>
  <c r="C29" i="1"/>
  <c r="D6" i="1"/>
  <c r="D29" i="1"/>
  <c r="E6" i="1"/>
  <c r="E29" i="1"/>
  <c r="B9" i="1"/>
  <c r="B30" i="1"/>
  <c r="B36" i="1"/>
  <c r="B12" i="1"/>
  <c r="B31" i="1"/>
  <c r="B37" i="1"/>
  <c r="B6" i="1"/>
  <c r="B29" i="1"/>
  <c r="B35" i="1"/>
  <c r="F30" i="1"/>
  <c r="F17" i="1"/>
  <c r="F22" i="1"/>
  <c r="F28" i="1"/>
  <c r="F33" i="1"/>
  <c r="F36" i="1"/>
  <c r="B17" i="1"/>
  <c r="B22" i="1"/>
  <c r="B28" i="1"/>
  <c r="F9" i="1"/>
</calcChain>
</file>

<file path=xl/sharedStrings.xml><?xml version="1.0" encoding="utf-8"?>
<sst xmlns="http://schemas.openxmlformats.org/spreadsheetml/2006/main" count="40" uniqueCount="39">
  <si>
    <t>Financial Worksheet</t>
  </si>
  <si>
    <t>WORST CASE QUANTITY</t>
  </si>
  <si>
    <t>BEST CASE QUANTITY (SOLD OUT)</t>
  </si>
  <si>
    <t>ACTUAL</t>
  </si>
  <si>
    <t>Notes</t>
  </si>
  <si>
    <t>REVENUE</t>
  </si>
  <si>
    <t>Number of Coolers Sold</t>
  </si>
  <si>
    <r>
      <t xml:space="preserve">Fill in </t>
    </r>
    <r>
      <rPr>
        <sz val="12"/>
        <color rgb="FFFF0000"/>
        <rFont val="Helvetica"/>
      </rPr>
      <t xml:space="preserve">actual </t>
    </r>
    <r>
      <rPr>
        <sz val="12"/>
        <rFont val="Helvetica"/>
      </rPr>
      <t>numbers after the sale. Keep records of budget compared to actual for better planning next year</t>
    </r>
  </si>
  <si>
    <t>(Worst Case) Price Per Item</t>
  </si>
  <si>
    <r>
      <rPr>
        <b/>
        <i/>
        <sz val="12"/>
        <rFont val="Helvetica"/>
      </rPr>
      <t>(Average/</t>
    </r>
    <r>
      <rPr>
        <b/>
        <i/>
        <sz val="12"/>
        <color rgb="FFFF0000"/>
        <rFont val="Helvetica"/>
      </rPr>
      <t>Actual</t>
    </r>
    <r>
      <rPr>
        <b/>
        <i/>
        <sz val="12"/>
        <rFont val="Helvetica"/>
      </rPr>
      <t>)</t>
    </r>
    <r>
      <rPr>
        <i/>
        <sz val="12"/>
        <rFont val="Helvetica"/>
      </rPr>
      <t xml:space="preserve"> Price Per Item </t>
    </r>
  </si>
  <si>
    <r>
      <rPr>
        <b/>
        <sz val="12"/>
        <rFont val="Helvetica"/>
      </rPr>
      <t>(Average/</t>
    </r>
    <r>
      <rPr>
        <b/>
        <sz val="12"/>
        <color rgb="FFFF0000"/>
        <rFont val="Helvetica"/>
      </rPr>
      <t>Actual</t>
    </r>
    <r>
      <rPr>
        <b/>
        <sz val="12"/>
        <rFont val="Helvetica"/>
      </rPr>
      <t>)</t>
    </r>
    <r>
      <rPr>
        <sz val="12"/>
        <rFont val="Helvetica"/>
      </rPr>
      <t xml:space="preserve"> Projected Revenue </t>
    </r>
  </si>
  <si>
    <t xml:space="preserve">(Best Case) Price Per Item </t>
  </si>
  <si>
    <t>(Best Case) Projected Revenue</t>
  </si>
  <si>
    <t>EXPENSES</t>
  </si>
  <si>
    <t>Number of Coolers Bought</t>
  </si>
  <si>
    <t>Price</t>
  </si>
  <si>
    <t>Coolers Expense</t>
  </si>
  <si>
    <t>Other Marketing Purchases</t>
  </si>
  <si>
    <t>Campus Newspaper Ad</t>
  </si>
  <si>
    <t>Order Forms</t>
  </si>
  <si>
    <t>200 Nourish Stickers</t>
  </si>
  <si>
    <t>Marketing Expense</t>
  </si>
  <si>
    <t>Suplies Purchased</t>
  </si>
  <si>
    <t>Electric Sander</t>
  </si>
  <si>
    <t>Sand Paper</t>
  </si>
  <si>
    <t>Primer, Brushes, Cleaner</t>
  </si>
  <si>
    <t>Spackle</t>
  </si>
  <si>
    <t>Supplies Expense</t>
  </si>
  <si>
    <t>Total Expenses</t>
  </si>
  <si>
    <t>Total Profit (Worst Case Price)</t>
  </si>
  <si>
    <t>Total Profit (Best Case Price)</t>
  </si>
  <si>
    <t>ESTIMATE</t>
  </si>
  <si>
    <t>AVERAGE QUANTITY</t>
  </si>
  <si>
    <r>
      <t>Total Profit (Average/</t>
    </r>
    <r>
      <rPr>
        <sz val="12"/>
        <color rgb="FFFF0000"/>
        <rFont val="Helvetica"/>
      </rPr>
      <t xml:space="preserve">Actual </t>
    </r>
    <r>
      <rPr>
        <sz val="12"/>
        <rFont val="Helvetica"/>
      </rPr>
      <t>Price</t>
    </r>
    <r>
      <rPr>
        <sz val="12"/>
        <color theme="1"/>
        <rFont val="Helvetica"/>
      </rPr>
      <t>)</t>
    </r>
  </si>
  <si>
    <t>Total Revenue (Worst Case Price)</t>
  </si>
  <si>
    <r>
      <t>Total Revenue (</t>
    </r>
    <r>
      <rPr>
        <b/>
        <sz val="12"/>
        <color theme="1"/>
        <rFont val="Helvetica"/>
      </rPr>
      <t>Average</t>
    </r>
    <r>
      <rPr>
        <sz val="12"/>
        <color theme="1"/>
        <rFont val="Helvetica"/>
      </rPr>
      <t>/</t>
    </r>
    <r>
      <rPr>
        <sz val="12"/>
        <color rgb="FFFF0000"/>
        <rFont val="Helvetica"/>
      </rPr>
      <t>Actual Price</t>
    </r>
    <r>
      <rPr>
        <sz val="12"/>
        <color theme="1"/>
        <rFont val="Helvetica"/>
      </rPr>
      <t>)</t>
    </r>
  </si>
  <si>
    <t>Total Revenue (Best Case Price)</t>
  </si>
  <si>
    <r>
      <t>*</t>
    </r>
    <r>
      <rPr>
        <b/>
        <sz val="11"/>
        <color theme="1"/>
        <rFont val="Helvetica"/>
      </rPr>
      <t>Remember, this is an estimate price. You might be able to get a wholesale deal like Virginia Tech</t>
    </r>
  </si>
  <si>
    <t>(Worst Case) Projected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</si>
</sst>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"/>
    </font>
    <font>
      <sz val="12"/>
      <color rgb="FFFF0000"/>
      <name val="Helvetica"/>
    </font>
    <font>
      <sz val="12"/>
      <color rgb="FFFFCC66"/>
      <name val="Helvetica"/>
    </font>
    <font>
      <sz val="12"/>
      <color rgb="FF00B050"/>
      <name val="Helvetica"/>
    </font>
    <font>
      <i/>
      <sz val="12"/>
      <name val="Helvetica"/>
    </font>
    <font>
      <i/>
      <u/>
      <sz val="12"/>
      <name val="Helvetica"/>
    </font>
    <font>
      <u/>
      <sz val="12"/>
      <name val="Helvetica"/>
    </font>
    <font>
      <i/>
      <u/>
      <sz val="12"/>
      <color rgb="FFFF0000"/>
      <name val="Helvetica"/>
    </font>
    <font>
      <i/>
      <sz val="12"/>
      <color rgb="FFFF0000"/>
      <name val="Helvetica"/>
    </font>
    <font>
      <b/>
      <sz val="12"/>
      <name val="Helvetica"/>
    </font>
    <font>
      <b/>
      <i/>
      <sz val="12"/>
      <name val="Helvetica"/>
    </font>
    <font>
      <b/>
      <i/>
      <sz val="12"/>
      <color rgb="FFFF0000"/>
      <name val="Helvetica"/>
    </font>
    <font>
      <sz val="12"/>
      <color rgb="FF000000"/>
      <name val="Helvetica"/>
    </font>
    <font>
      <b/>
      <sz val="12"/>
      <color rgb="FFFF0000"/>
      <name val="Helvetica"/>
    </font>
    <font>
      <sz val="11"/>
      <color theme="1"/>
      <name val="Helvetica"/>
    </font>
    <font>
      <b/>
      <sz val="12"/>
      <color theme="1"/>
      <name val="Helvetica"/>
    </font>
    <font>
      <sz val="12"/>
      <color theme="1"/>
      <name val="Helvetica"/>
    </font>
    <font>
      <b/>
      <sz val="11"/>
      <color theme="1"/>
      <name val="Helvetica"/>
    </font>
  </fonts>
  <fills count="10">
    <fill>
      <patternFill patternType="none"/>
    </fill>
    <fill>
      <patternFill patternType="gray125"/>
    </fill>
    <fill>
      <patternFill patternType="solid">
        <fgColor rgb="FF00A2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CC66"/>
      </left>
      <right style="medium">
        <color rgb="FF00CC66"/>
      </right>
      <top style="medium">
        <color rgb="FF00CC6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CC66"/>
      </left>
      <right style="medium">
        <color rgb="FF00CC6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CC66"/>
      </left>
      <right style="medium">
        <color rgb="FF00CC66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CC66"/>
      </left>
      <right style="medium">
        <color rgb="FF00CC66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00CC66"/>
      </left>
      <right style="medium">
        <color rgb="FF00CC66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3" fillId="2" borderId="1" xfId="1" applyFont="1" applyFill="1" applyBorder="1" applyAlignment="1">
      <alignment horizontal="center" vertical="center" wrapText="1" readingOrder="1"/>
    </xf>
    <xf numFmtId="44" fontId="4" fillId="2" borderId="1" xfId="1" applyFont="1" applyFill="1" applyBorder="1" applyAlignment="1">
      <alignment horizontal="center" vertical="center" wrapText="1" readingOrder="1"/>
    </xf>
    <xf numFmtId="44" fontId="5" fillId="3" borderId="3" xfId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readingOrder="1"/>
    </xf>
    <xf numFmtId="44" fontId="3" fillId="2" borderId="4" xfId="1" applyFont="1" applyFill="1" applyBorder="1" applyAlignment="1">
      <alignment horizontal="center" vertical="center" readingOrder="1"/>
    </xf>
    <xf numFmtId="44" fontId="6" fillId="4" borderId="1" xfId="1" applyFont="1" applyFill="1" applyBorder="1" applyAlignment="1">
      <alignment horizontal="left" vertical="center" readingOrder="1"/>
    </xf>
    <xf numFmtId="44" fontId="6" fillId="4" borderId="2" xfId="1" applyFont="1" applyFill="1" applyBorder="1" applyAlignment="1">
      <alignment horizontal="left" vertical="center" readingOrder="1"/>
    </xf>
    <xf numFmtId="44" fontId="6" fillId="3" borderId="5" xfId="1" applyFont="1" applyFill="1" applyBorder="1" applyAlignment="1">
      <alignment horizontal="left" vertical="center" readingOrder="1"/>
    </xf>
    <xf numFmtId="44" fontId="6" fillId="4" borderId="4" xfId="1" applyFont="1" applyFill="1" applyBorder="1" applyAlignment="1">
      <alignment horizontal="left" vertical="center" readingOrder="1"/>
    </xf>
    <xf numFmtId="0" fontId="2" fillId="0" borderId="1" xfId="0" applyFont="1" applyFill="1" applyBorder="1" applyAlignment="1">
      <alignment horizontal="left" vertical="center" readingOrder="1"/>
    </xf>
    <xf numFmtId="0" fontId="7" fillId="4" borderId="1" xfId="0" applyFont="1" applyFill="1" applyBorder="1" applyAlignment="1">
      <alignment horizontal="left" vertical="center" readingOrder="1"/>
    </xf>
    <xf numFmtId="44" fontId="2" fillId="5" borderId="1" xfId="1" applyNumberFormat="1" applyFont="1" applyFill="1" applyBorder="1" applyAlignment="1">
      <alignment horizontal="left" vertical="center" readingOrder="1"/>
    </xf>
    <xf numFmtId="44" fontId="2" fillId="5" borderId="2" xfId="1" applyNumberFormat="1" applyFont="1" applyFill="1" applyBorder="1" applyAlignment="1">
      <alignment horizontal="left" vertical="center" readingOrder="1"/>
    </xf>
    <xf numFmtId="44" fontId="2" fillId="3" borderId="5" xfId="1" applyNumberFormat="1" applyFont="1" applyFill="1" applyBorder="1" applyAlignment="1">
      <alignment horizontal="left" vertical="center" readingOrder="1"/>
    </xf>
    <xf numFmtId="44" fontId="10" fillId="4" borderId="4" xfId="0" applyNumberFormat="1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2" fillId="0" borderId="6" xfId="0" applyNumberFormat="1" applyFont="1" applyBorder="1" applyAlignment="1">
      <alignment horizontal="left" vertical="center" readingOrder="1"/>
    </xf>
    <xf numFmtId="0" fontId="2" fillId="0" borderId="1" xfId="0" applyFont="1" applyBorder="1" applyAlignment="1">
      <alignment wrapText="1"/>
    </xf>
    <xf numFmtId="44" fontId="11" fillId="5" borderId="6" xfId="1" applyNumberFormat="1" applyFont="1" applyFill="1" applyBorder="1" applyAlignment="1">
      <alignment horizontal="left" vertical="center" readingOrder="1"/>
    </xf>
    <xf numFmtId="44" fontId="3" fillId="0" borderId="9" xfId="1" applyNumberFormat="1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readingOrder="1"/>
    </xf>
    <xf numFmtId="44" fontId="2" fillId="7" borderId="1" xfId="1" applyFont="1" applyFill="1" applyBorder="1" applyAlignment="1"/>
    <xf numFmtId="44" fontId="2" fillId="7" borderId="2" xfId="1" applyFont="1" applyFill="1" applyBorder="1" applyAlignment="1"/>
    <xf numFmtId="44" fontId="2" fillId="3" borderId="5" xfId="1" applyFont="1" applyFill="1" applyBorder="1" applyAlignment="1"/>
    <xf numFmtId="0" fontId="14" fillId="0" borderId="1" xfId="0" applyFont="1" applyBorder="1" applyAlignment="1">
      <alignment horizontal="left" vertical="center" readingOrder="1"/>
    </xf>
    <xf numFmtId="0" fontId="2" fillId="0" borderId="1" xfId="0" applyFont="1" applyBorder="1" applyAlignment="1"/>
    <xf numFmtId="44" fontId="11" fillId="7" borderId="1" xfId="1" applyFont="1" applyFill="1" applyBorder="1" applyAlignment="1"/>
    <xf numFmtId="44" fontId="15" fillId="0" borderId="4" xfId="1" applyFont="1" applyBorder="1" applyAlignment="1"/>
    <xf numFmtId="0" fontId="2" fillId="0" borderId="1" xfId="0" applyFont="1" applyBorder="1" applyAlignment="1">
      <alignment vertical="center" readingOrder="1"/>
    </xf>
    <xf numFmtId="0" fontId="6" fillId="4" borderId="15" xfId="0" applyFont="1" applyFill="1" applyBorder="1" applyAlignment="1">
      <alignment horizontal="left" vertical="center" wrapText="1" readingOrder="1"/>
    </xf>
    <xf numFmtId="44" fontId="2" fillId="8" borderId="15" xfId="1" applyFont="1" applyFill="1" applyBorder="1" applyAlignment="1">
      <alignment horizontal="left" vertical="center" wrapText="1" readingOrder="1"/>
    </xf>
    <xf numFmtId="44" fontId="2" fillId="8" borderId="16" xfId="1" applyFont="1" applyFill="1" applyBorder="1" applyAlignment="1">
      <alignment horizontal="left" vertical="center" wrapText="1" readingOrder="1"/>
    </xf>
    <xf numFmtId="44" fontId="2" fillId="3" borderId="17" xfId="1" applyFont="1" applyFill="1" applyBorder="1" applyAlignment="1">
      <alignment horizontal="left" vertical="center" wrapText="1" readingOrder="1"/>
    </xf>
    <xf numFmtId="44" fontId="10" fillId="4" borderId="18" xfId="0" applyNumberFormat="1" applyFont="1" applyFill="1" applyBorder="1" applyAlignment="1">
      <alignment horizontal="left" vertical="center" wrapText="1" readingOrder="1"/>
    </xf>
    <xf numFmtId="44" fontId="11" fillId="8" borderId="15" xfId="1" applyFont="1" applyFill="1" applyBorder="1" applyAlignment="1">
      <alignment horizontal="left" vertical="center" wrapText="1" readingOrder="1"/>
    </xf>
    <xf numFmtId="0" fontId="3" fillId="0" borderId="18" xfId="0" applyFont="1" applyBorder="1"/>
    <xf numFmtId="0" fontId="2" fillId="0" borderId="19" xfId="0" applyFont="1" applyBorder="1"/>
    <xf numFmtId="0" fontId="2" fillId="0" borderId="15" xfId="0" applyFont="1" applyBorder="1" applyAlignment="1"/>
    <xf numFmtId="44" fontId="11" fillId="3" borderId="5" xfId="1" applyNumberFormat="1" applyFont="1" applyFill="1" applyBorder="1" applyAlignment="1">
      <alignment horizontal="left" vertical="center" readingOrder="1"/>
    </xf>
    <xf numFmtId="44" fontId="10" fillId="0" borderId="4" xfId="0" applyNumberFormat="1" applyFont="1" applyFill="1" applyBorder="1" applyAlignment="1">
      <alignment horizontal="left" vertical="center" readingOrder="1"/>
    </xf>
    <xf numFmtId="0" fontId="12" fillId="4" borderId="1" xfId="0" applyFont="1" applyFill="1" applyBorder="1" applyAlignment="1">
      <alignment horizontal="left" vertical="center" readingOrder="1"/>
    </xf>
    <xf numFmtId="44" fontId="4" fillId="2" borderId="1" xfId="1" applyFont="1" applyFill="1" applyBorder="1" applyAlignment="1">
      <alignment horizontal="center" wrapText="1" readingOrder="1"/>
    </xf>
    <xf numFmtId="0" fontId="2" fillId="0" borderId="0" xfId="0" applyFont="1" applyAlignment="1"/>
    <xf numFmtId="44" fontId="2" fillId="0" borderId="0" xfId="1" applyFont="1" applyAlignment="1"/>
    <xf numFmtId="0" fontId="2" fillId="0" borderId="0" xfId="0" applyFont="1" applyFill="1" applyAlignment="1"/>
    <xf numFmtId="0" fontId="2" fillId="6" borderId="10" xfId="0" applyFont="1" applyFill="1" applyBorder="1"/>
    <xf numFmtId="0" fontId="2" fillId="6" borderId="11" xfId="0" applyFont="1" applyFill="1" applyBorder="1"/>
    <xf numFmtId="0" fontId="2" fillId="3" borderId="12" xfId="0" applyFont="1" applyFill="1" applyBorder="1"/>
    <xf numFmtId="0" fontId="3" fillId="6" borderId="13" xfId="0" applyFont="1" applyFill="1" applyBorder="1"/>
    <xf numFmtId="0" fontId="2" fillId="6" borderId="14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20" xfId="0" applyFont="1" applyBorder="1"/>
    <xf numFmtId="0" fontId="12" fillId="4" borderId="6" xfId="0" applyFont="1" applyFill="1" applyBorder="1" applyAlignment="1">
      <alignment horizontal="left" vertical="center" wrapText="1" readingOrder="1"/>
    </xf>
    <xf numFmtId="0" fontId="12" fillId="4" borderId="6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left" vertical="center" wrapText="1" readingOrder="1"/>
    </xf>
    <xf numFmtId="0" fontId="6" fillId="4" borderId="7" xfId="0" applyFont="1" applyFill="1" applyBorder="1" applyAlignment="1">
      <alignment horizontal="left" vertical="center" wrapText="1" readingOrder="1"/>
    </xf>
    <xf numFmtId="0" fontId="6" fillId="3" borderId="8" xfId="0" applyFont="1" applyFill="1" applyBorder="1" applyAlignment="1">
      <alignment horizontal="left" vertical="center" wrapText="1" readingOrder="1"/>
    </xf>
    <xf numFmtId="0" fontId="10" fillId="4" borderId="9" xfId="0" applyFont="1" applyFill="1" applyBorder="1" applyAlignment="1">
      <alignment horizontal="left" vertical="center" wrapText="1" readingOrder="1"/>
    </xf>
    <xf numFmtId="0" fontId="16" fillId="0" borderId="0" xfId="0" applyFont="1" applyAlignment="1"/>
    <xf numFmtId="0" fontId="7" fillId="4" borderId="6" xfId="0" applyFont="1" applyFill="1" applyBorder="1" applyAlignment="1">
      <alignment horizontal="left" vertical="center" wrapText="1" readingOrder="1"/>
    </xf>
    <xf numFmtId="0" fontId="9" fillId="4" borderId="9" xfId="0" applyFont="1" applyFill="1" applyBorder="1" applyAlignment="1">
      <alignment horizontal="left" vertical="center" wrapText="1" readingOrder="1"/>
    </xf>
    <xf numFmtId="44" fontId="2" fillId="0" borderId="15" xfId="1" applyNumberFormat="1" applyFont="1" applyBorder="1" applyAlignment="1">
      <alignment wrapText="1"/>
    </xf>
    <xf numFmtId="44" fontId="3" fillId="0" borderId="18" xfId="1" applyFont="1" applyBorder="1" applyAlignment="1">
      <alignment horizontal="left" vertical="center" wrapText="1" readingOrder="1"/>
    </xf>
    <xf numFmtId="1" fontId="11" fillId="0" borderId="6" xfId="0" applyNumberFormat="1" applyFont="1" applyBorder="1" applyAlignment="1">
      <alignment wrapText="1"/>
    </xf>
    <xf numFmtId="44" fontId="11" fillId="0" borderId="6" xfId="0" applyNumberFormat="1" applyFont="1" applyBorder="1" applyAlignment="1">
      <alignment wrapText="1"/>
    </xf>
    <xf numFmtId="44" fontId="15" fillId="0" borderId="9" xfId="0" applyNumberFormat="1" applyFont="1" applyBorder="1" applyAlignment="1">
      <alignment wrapText="1"/>
    </xf>
    <xf numFmtId="1" fontId="2" fillId="4" borderId="1" xfId="0" applyNumberFormat="1" applyFont="1" applyFill="1" applyBorder="1" applyAlignment="1">
      <alignment horizontal="left" vertical="center" wrapText="1" readingOrder="1"/>
    </xf>
    <xf numFmtId="0" fontId="9" fillId="4" borderId="4" xfId="0" applyFont="1" applyFill="1" applyBorder="1" applyAlignment="1">
      <alignment horizontal="left" vertical="center" wrapText="1" readingOrder="1"/>
    </xf>
    <xf numFmtId="1" fontId="2" fillId="0" borderId="1" xfId="0" applyNumberFormat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44" fontId="3" fillId="0" borderId="4" xfId="0" applyNumberFormat="1" applyFont="1" applyBorder="1" applyAlignment="1">
      <alignment wrapText="1"/>
    </xf>
    <xf numFmtId="44" fontId="2" fillId="0" borderId="1" xfId="1" applyNumberFormat="1" applyFont="1" applyBorder="1" applyAlignment="1">
      <alignment wrapText="1"/>
    </xf>
    <xf numFmtId="44" fontId="3" fillId="0" borderId="4" xfId="1" applyFont="1" applyBorder="1"/>
    <xf numFmtId="0" fontId="2" fillId="0" borderId="15" xfId="0" applyFont="1" applyBorder="1" applyAlignment="1">
      <alignment wrapText="1"/>
    </xf>
    <xf numFmtId="44" fontId="2" fillId="0" borderId="15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7" fillId="4" borderId="14" xfId="0" applyFont="1" applyFill="1" applyBorder="1" applyAlignment="1">
      <alignment horizontal="left" vertical="center" wrapText="1" readingOrder="1"/>
    </xf>
    <xf numFmtId="1" fontId="2" fillId="4" borderId="14" xfId="0" applyNumberFormat="1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44" fontId="3" fillId="0" borderId="15" xfId="0" applyNumberFormat="1" applyFont="1" applyBorder="1" applyAlignment="1">
      <alignment wrapText="1"/>
    </xf>
    <xf numFmtId="0" fontId="17" fillId="0" borderId="6" xfId="0" applyFont="1" applyBorder="1"/>
    <xf numFmtId="44" fontId="17" fillId="0" borderId="6" xfId="1" applyFont="1" applyBorder="1"/>
    <xf numFmtId="44" fontId="15" fillId="0" borderId="6" xfId="1" applyFont="1" applyBorder="1"/>
    <xf numFmtId="0" fontId="18" fillId="0" borderId="0" xfId="0" applyFont="1"/>
    <xf numFmtId="44" fontId="17" fillId="0" borderId="0" xfId="1" applyFont="1"/>
    <xf numFmtId="44" fontId="3" fillId="0" borderId="0" xfId="1" applyFont="1"/>
    <xf numFmtId="44" fontId="15" fillId="0" borderId="0" xfId="1" applyFont="1"/>
    <xf numFmtId="44" fontId="18" fillId="0" borderId="0" xfId="1" applyFont="1"/>
    <xf numFmtId="0" fontId="18" fillId="9" borderId="1" xfId="0" applyFont="1" applyFill="1" applyBorder="1"/>
    <xf numFmtId="164" fontId="17" fillId="9" borderId="1" xfId="0" applyNumberFormat="1" applyFont="1" applyFill="1" applyBorder="1"/>
    <xf numFmtId="164" fontId="17" fillId="9" borderId="2" xfId="0" applyNumberFormat="1" applyFont="1" applyFill="1" applyBorder="1"/>
    <xf numFmtId="164" fontId="17" fillId="3" borderId="5" xfId="0" applyNumberFormat="1" applyFont="1" applyFill="1" applyBorder="1"/>
    <xf numFmtId="164" fontId="15" fillId="9" borderId="4" xfId="0" applyNumberFormat="1" applyFont="1" applyFill="1" applyBorder="1"/>
    <xf numFmtId="1" fontId="8" fillId="5" borderId="1" xfId="1" applyNumberFormat="1" applyFont="1" applyFill="1" applyBorder="1" applyAlignment="1">
      <alignment horizontal="center" vertical="center" readingOrder="1"/>
    </xf>
    <xf numFmtId="1" fontId="8" fillId="7" borderId="1" xfId="1" applyNumberFormat="1" applyFont="1" applyFill="1" applyBorder="1" applyAlignment="1">
      <alignment horizontal="center" vertical="center"/>
    </xf>
    <xf numFmtId="1" fontId="8" fillId="8" borderId="16" xfId="1" applyNumberFormat="1" applyFont="1" applyFill="1" applyBorder="1" applyAlignment="1">
      <alignment horizontal="center" vertical="center" wrapText="1" readingOrder="1"/>
    </xf>
    <xf numFmtId="1" fontId="9" fillId="4" borderId="4" xfId="1" applyNumberFormat="1" applyFont="1" applyFill="1" applyBorder="1" applyAlignment="1">
      <alignment horizontal="center" vertical="center" readingOrder="1"/>
    </xf>
    <xf numFmtId="0" fontId="16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213644</xdr:colOff>
      <xdr:row>0</xdr:row>
      <xdr:rowOff>65280</xdr:rowOff>
    </xdr:from>
    <xdr:to>
      <xdr:col>0</xdr:col>
      <xdr:colOff>2096156</xdr:colOff>
      <xdr:row>0</xdr:row>
      <xdr:rowOff>1481330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44" y="65280"/>
          <a:ext cx="1882512" cy="1416050"/>
        </a:xfrm>
        <a:prstGeom prst="rect">
          <a:avLst/>
        </a:prstGeom>
      </xdr:spPr>
    </xdr:pic>
    <xdr:clientData/>
  </xdr:twoCellAnchor>
  <xdr:twoCellAnchor>
    <xdr:from>
      <xdr:col>1</xdr:col>
      <xdr:colOff>220351</xdr:colOff>
      <xdr:row>0</xdr:row>
      <xdr:rowOff>0</xdr:rowOff>
    </xdr:from>
    <xdr:to>
      <xdr:col>6</xdr:col>
      <xdr:colOff>5722300</xdr:colOff>
      <xdr:row>0</xdr:row>
      <xdr:rowOff>1732897</xdr:rowOff>
    </xdr:to>
    <xdr:sp macro="" textlink="">
      <xdr:nvSpPr>
        <xdr:cNvPr id="7" name="TextBox 6"/>
        <xdr:cNvSpPr txBox="1"/>
      </xdr:nvSpPr>
      <xdr:spPr>
        <a:xfrm>
          <a:off x="2874651" y="0"/>
          <a:ext cx="13750599" cy="17328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Helvetica" panose="020B0604020202020204" pitchFamily="34" charset="0"/>
            <a:cs typeface="Helvetica" panose="020B0604020202020204" pitchFamily="34" charset="0"/>
          </a:endParaRPr>
        </a:p>
        <a:p>
          <a:r>
            <a:rPr lang="en-US" sz="1100">
              <a:latin typeface="Helvetica" panose="020B0604020202020204" pitchFamily="34" charset="0"/>
              <a:cs typeface="Helvetica" panose="020B0604020202020204" pitchFamily="34" charset="0"/>
            </a:rPr>
            <a:t>1. Work with</a:t>
          </a:r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 your Chapter to determine how many coolers you think you can sell</a:t>
          </a:r>
        </a:p>
        <a:p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2. Based on your estimates, create </a:t>
          </a:r>
          <a:r>
            <a:rPr lang="en-US" sz="1100" baseline="0">
              <a:solidFill>
                <a:srgbClr val="FF0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Worst Case</a:t>
          </a:r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, </a:t>
          </a:r>
          <a:r>
            <a:rPr lang="en-US" sz="1100" baseline="0">
              <a:solidFill>
                <a:srgbClr val="FFC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Average,</a:t>
          </a:r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 and </a:t>
          </a:r>
          <a:r>
            <a:rPr lang="en-US" sz="1100" baseline="0">
              <a:solidFill>
                <a:srgbClr val="00B050"/>
              </a:solidFill>
              <a:latin typeface="Helvetica" panose="020B0604020202020204" pitchFamily="34" charset="0"/>
              <a:cs typeface="Helvetica" panose="020B0604020202020204" pitchFamily="34" charset="0"/>
            </a:rPr>
            <a:t>Best Case</a:t>
          </a:r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 quantities</a:t>
          </a:r>
        </a:p>
        <a:p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2. Estimate your costs</a:t>
          </a:r>
        </a:p>
        <a:p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3. Use this sheet to determine your profit</a:t>
          </a:r>
        </a:p>
        <a:p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4. Rework your estimates to get a profit number that is suitable for your Chapter</a:t>
          </a:r>
        </a:p>
        <a:p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5. Set a goal based on the results</a:t>
          </a:r>
        </a:p>
        <a:p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6. Enter your </a:t>
          </a:r>
          <a:r>
            <a:rPr lang="en-US" sz="1100" baseline="0">
              <a:solidFill>
                <a:srgbClr val="FF0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actual</a:t>
          </a:r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 income and expenses</a:t>
          </a:r>
        </a:p>
        <a:p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7. Save in a common folder for future leaders</a:t>
          </a:r>
        </a:p>
        <a:p>
          <a:pPr algn="ctr"/>
          <a:r>
            <a:rPr lang="en-US" sz="1100" baseline="0">
              <a:latin typeface="Helvetica" panose="020B0604020202020204" pitchFamily="34" charset="0"/>
              <a:cs typeface="Helvetica" panose="020B0604020202020204" pitchFamily="34" charset="0"/>
            </a:rPr>
            <a:t>Email JD - jd@nourish.org - for any questions about how to use this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D4" sqref="D4"/>
    </sheetView>
  </sheetViews>
  <sheetFormatPr defaultRowHeight="14" x14ac:dyDescent="0.3"/>
  <cols>
    <col min="1" max="1" width="38" style="62" bestFit="1" customWidth="1"/>
    <col min="2" max="2" width="13.7265625" style="62" customWidth="1"/>
    <col min="3" max="3" width="12.54296875" style="62" customWidth="1"/>
    <col min="4" max="4" width="12" style="62" customWidth="1"/>
    <col min="5" max="5" width="15.08984375" style="62" customWidth="1"/>
    <col min="6" max="6" width="10.7265625" style="62" bestFit="1" customWidth="1"/>
    <col min="7" max="7" width="56.36328125" style="62" customWidth="1"/>
    <col min="8" max="16384" width="8.7265625" style="62"/>
  </cols>
  <sheetData>
    <row r="1" spans="1:7" s="45" customFormat="1" ht="140" customHeight="1" thickBot="1" x14ac:dyDescent="0.4">
      <c r="B1" s="46"/>
      <c r="C1" s="46"/>
      <c r="D1" s="46"/>
      <c r="E1" s="46"/>
      <c r="F1" s="46"/>
    </row>
    <row r="2" spans="1:7" s="45" customFormat="1" ht="46.5" x14ac:dyDescent="0.35">
      <c r="A2" s="6" t="s">
        <v>0</v>
      </c>
      <c r="B2" s="1" t="s">
        <v>1</v>
      </c>
      <c r="C2" s="44" t="s">
        <v>32</v>
      </c>
      <c r="D2" s="2" t="s">
        <v>32</v>
      </c>
      <c r="E2" s="3" t="s">
        <v>2</v>
      </c>
      <c r="F2" s="7" t="s">
        <v>3</v>
      </c>
      <c r="G2" s="6" t="s">
        <v>4</v>
      </c>
    </row>
    <row r="3" spans="1:7" s="45" customFormat="1" ht="15.5" x14ac:dyDescent="0.35">
      <c r="A3" s="43" t="s">
        <v>5</v>
      </c>
      <c r="B3" s="8"/>
      <c r="C3" s="8"/>
      <c r="D3" s="9"/>
      <c r="E3" s="10"/>
      <c r="F3" s="11"/>
      <c r="G3" s="12"/>
    </row>
    <row r="4" spans="1:7" s="45" customFormat="1" ht="47" thickBot="1" x14ac:dyDescent="0.4">
      <c r="A4" s="13" t="s">
        <v>6</v>
      </c>
      <c r="B4" s="99">
        <v>5</v>
      </c>
      <c r="C4" s="100">
        <v>10</v>
      </c>
      <c r="D4" s="100">
        <v>15</v>
      </c>
      <c r="E4" s="101">
        <v>20</v>
      </c>
      <c r="F4" s="102">
        <v>18</v>
      </c>
      <c r="G4" s="4" t="s">
        <v>7</v>
      </c>
    </row>
    <row r="5" spans="1:7" s="47" customFormat="1" ht="16" thickTop="1" x14ac:dyDescent="0.35">
      <c r="A5" s="19" t="s">
        <v>8</v>
      </c>
      <c r="B5" s="14">
        <v>30</v>
      </c>
      <c r="C5" s="14">
        <v>30</v>
      </c>
      <c r="D5" s="15">
        <v>30</v>
      </c>
      <c r="E5" s="16">
        <v>25</v>
      </c>
      <c r="F5" s="17"/>
      <c r="G5" s="12"/>
    </row>
    <row r="6" spans="1:7" s="45" customFormat="1" ht="15" customHeight="1" x14ac:dyDescent="0.35">
      <c r="A6" s="19" t="s">
        <v>38</v>
      </c>
      <c r="B6" s="21">
        <f>B4*B5</f>
        <v>150</v>
      </c>
      <c r="C6" s="21">
        <f t="shared" ref="C6:D6" si="0">C4*C5</f>
        <v>300</v>
      </c>
      <c r="D6" s="21">
        <f t="shared" si="0"/>
        <v>450</v>
      </c>
      <c r="E6" s="41">
        <f>E4*E5</f>
        <v>500</v>
      </c>
      <c r="F6" s="22"/>
      <c r="G6" s="23"/>
    </row>
    <row r="7" spans="1:7" s="53" customFormat="1" ht="15.5" x14ac:dyDescent="0.35">
      <c r="A7" s="48"/>
      <c r="B7" s="48"/>
      <c r="C7" s="48"/>
      <c r="D7" s="49"/>
      <c r="E7" s="50"/>
      <c r="F7" s="51"/>
      <c r="G7" s="52"/>
    </row>
    <row r="8" spans="1:7" s="45" customFormat="1" ht="15.5" x14ac:dyDescent="0.35">
      <c r="A8" s="19" t="s">
        <v>9</v>
      </c>
      <c r="B8" s="24">
        <v>40</v>
      </c>
      <c r="C8" s="24">
        <v>40</v>
      </c>
      <c r="D8" s="25">
        <v>40</v>
      </c>
      <c r="E8" s="26">
        <v>35</v>
      </c>
      <c r="F8" s="42">
        <v>35</v>
      </c>
      <c r="G8" s="27"/>
    </row>
    <row r="9" spans="1:7" s="45" customFormat="1" ht="15.5" x14ac:dyDescent="0.35">
      <c r="A9" s="28" t="s">
        <v>10</v>
      </c>
      <c r="B9" s="29">
        <f>B4*B8</f>
        <v>200</v>
      </c>
      <c r="C9" s="29">
        <f t="shared" ref="C9:E9" si="1">C4*C8</f>
        <v>400</v>
      </c>
      <c r="D9" s="29">
        <f t="shared" si="1"/>
        <v>600</v>
      </c>
      <c r="E9" s="41">
        <f t="shared" si="1"/>
        <v>700</v>
      </c>
      <c r="F9" s="30">
        <f>F4*F8</f>
        <v>630</v>
      </c>
      <c r="G9" s="31"/>
    </row>
    <row r="10" spans="1:7" s="53" customFormat="1" ht="15.5" x14ac:dyDescent="0.35">
      <c r="A10" s="48"/>
      <c r="B10" s="48"/>
      <c r="C10" s="48"/>
      <c r="D10" s="49"/>
      <c r="E10" s="50"/>
      <c r="F10" s="51"/>
      <c r="G10" s="52"/>
    </row>
    <row r="11" spans="1:7" s="54" customFormat="1" ht="16" thickBot="1" x14ac:dyDescent="0.4">
      <c r="A11" s="40" t="s">
        <v>11</v>
      </c>
      <c r="B11" s="33">
        <v>45</v>
      </c>
      <c r="C11" s="33">
        <v>45</v>
      </c>
      <c r="D11" s="34">
        <v>45</v>
      </c>
      <c r="E11" s="35">
        <v>45</v>
      </c>
      <c r="F11" s="36"/>
      <c r="G11" s="18"/>
    </row>
    <row r="12" spans="1:7" s="55" customFormat="1" ht="16.5" thickTop="1" thickBot="1" x14ac:dyDescent="0.4">
      <c r="A12" s="40" t="s">
        <v>12</v>
      </c>
      <c r="B12" s="37">
        <f>B4*B11</f>
        <v>225</v>
      </c>
      <c r="C12" s="37">
        <f t="shared" ref="C12:E12" si="2">C4*C11</f>
        <v>450</v>
      </c>
      <c r="D12" s="37">
        <f t="shared" si="2"/>
        <v>675</v>
      </c>
      <c r="E12" s="41">
        <f t="shared" si="2"/>
        <v>900</v>
      </c>
      <c r="F12" s="38"/>
      <c r="G12" s="39"/>
    </row>
    <row r="13" spans="1:7" s="53" customFormat="1" ht="16" thickTop="1" x14ac:dyDescent="0.35">
      <c r="A13" s="48"/>
      <c r="B13" s="48"/>
      <c r="C13" s="48"/>
      <c r="D13" s="49"/>
      <c r="E13" s="49"/>
      <c r="F13" s="51"/>
      <c r="G13" s="52"/>
    </row>
    <row r="14" spans="1:7" ht="15.5" x14ac:dyDescent="0.3">
      <c r="A14" s="56" t="s">
        <v>13</v>
      </c>
      <c r="B14" s="57" t="s">
        <v>31</v>
      </c>
      <c r="C14" s="58"/>
      <c r="D14" s="59"/>
      <c r="E14" s="60"/>
      <c r="F14" s="61"/>
    </row>
    <row r="15" spans="1:7" ht="15.5" x14ac:dyDescent="0.3">
      <c r="A15" s="5" t="s">
        <v>14</v>
      </c>
      <c r="B15" s="63">
        <v>20</v>
      </c>
      <c r="C15" s="58"/>
      <c r="D15" s="58"/>
      <c r="E15" s="60"/>
      <c r="F15" s="64">
        <v>20</v>
      </c>
    </row>
    <row r="16" spans="1:7" ht="16" thickBot="1" x14ac:dyDescent="0.4">
      <c r="A16" s="32" t="s">
        <v>15</v>
      </c>
      <c r="B16" s="65">
        <v>15.5</v>
      </c>
      <c r="C16" s="58"/>
      <c r="D16" s="58"/>
      <c r="E16" s="60"/>
      <c r="F16" s="66">
        <v>15.35</v>
      </c>
      <c r="G16" s="103" t="s">
        <v>37</v>
      </c>
    </row>
    <row r="17" spans="1:7" ht="16" thickTop="1" x14ac:dyDescent="0.35">
      <c r="A17" s="67" t="s">
        <v>16</v>
      </c>
      <c r="B17" s="68">
        <f>B15*B16</f>
        <v>310</v>
      </c>
      <c r="C17" s="58"/>
      <c r="D17" s="58"/>
      <c r="E17" s="60"/>
      <c r="F17" s="69">
        <f>F15*F16</f>
        <v>307</v>
      </c>
      <c r="G17" s="103"/>
    </row>
    <row r="18" spans="1:7" ht="15.5" x14ac:dyDescent="0.3">
      <c r="A18" s="5" t="s">
        <v>17</v>
      </c>
      <c r="B18" s="70"/>
      <c r="C18" s="58"/>
      <c r="D18" s="58"/>
      <c r="E18" s="60"/>
      <c r="F18" s="71"/>
    </row>
    <row r="19" spans="1:7" ht="15.5" x14ac:dyDescent="0.35">
      <c r="A19" s="72" t="s">
        <v>18</v>
      </c>
      <c r="B19" s="73">
        <v>15</v>
      </c>
      <c r="C19" s="58"/>
      <c r="D19" s="58"/>
      <c r="E19" s="60"/>
      <c r="F19" s="74">
        <v>15</v>
      </c>
    </row>
    <row r="20" spans="1:7" ht="15.5" x14ac:dyDescent="0.35">
      <c r="A20" s="72" t="s">
        <v>19</v>
      </c>
      <c r="B20" s="75">
        <v>2</v>
      </c>
      <c r="C20" s="58"/>
      <c r="D20" s="58"/>
      <c r="E20" s="60"/>
      <c r="F20" s="76"/>
    </row>
    <row r="21" spans="1:7" ht="16" thickBot="1" x14ac:dyDescent="0.4">
      <c r="A21" s="77" t="s">
        <v>20</v>
      </c>
      <c r="B21" s="78">
        <v>20</v>
      </c>
      <c r="C21" s="58"/>
      <c r="D21" s="58"/>
      <c r="E21" s="60"/>
      <c r="F21" s="79"/>
    </row>
    <row r="22" spans="1:7" ht="16" thickTop="1" x14ac:dyDescent="0.35">
      <c r="A22" s="80" t="s">
        <v>21</v>
      </c>
      <c r="B22" s="68">
        <f>SUM(B19:B21)</f>
        <v>37</v>
      </c>
      <c r="C22" s="58"/>
      <c r="D22" s="58"/>
      <c r="E22" s="60"/>
      <c r="F22" s="69">
        <f>SUM(F19:F21)</f>
        <v>15</v>
      </c>
    </row>
    <row r="23" spans="1:7" ht="15.5" x14ac:dyDescent="0.3">
      <c r="A23" s="81" t="s">
        <v>22</v>
      </c>
      <c r="B23" s="82"/>
      <c r="C23" s="58"/>
      <c r="D23" s="58"/>
      <c r="E23" s="60"/>
      <c r="F23" s="82"/>
    </row>
    <row r="24" spans="1:7" ht="15.5" x14ac:dyDescent="0.35">
      <c r="A24" s="20" t="s">
        <v>23</v>
      </c>
      <c r="B24" s="73">
        <v>30</v>
      </c>
      <c r="C24" s="58"/>
      <c r="D24" s="58"/>
      <c r="E24" s="60"/>
      <c r="F24" s="83"/>
    </row>
    <row r="25" spans="1:7" ht="15.5" x14ac:dyDescent="0.35">
      <c r="A25" s="20" t="s">
        <v>24</v>
      </c>
      <c r="B25" s="73">
        <v>10</v>
      </c>
      <c r="C25" s="58"/>
      <c r="D25" s="58"/>
      <c r="E25" s="60"/>
      <c r="F25" s="84">
        <v>15</v>
      </c>
    </row>
    <row r="26" spans="1:7" ht="15.5" x14ac:dyDescent="0.35">
      <c r="A26" s="20" t="s">
        <v>25</v>
      </c>
      <c r="B26" s="73">
        <v>20</v>
      </c>
      <c r="C26" s="58"/>
      <c r="D26" s="58"/>
      <c r="E26" s="60"/>
      <c r="F26" s="84">
        <v>15</v>
      </c>
    </row>
    <row r="27" spans="1:7" ht="16" thickBot="1" x14ac:dyDescent="0.4">
      <c r="A27" s="77" t="s">
        <v>26</v>
      </c>
      <c r="B27" s="78">
        <v>8</v>
      </c>
      <c r="C27" s="58"/>
      <c r="D27" s="58"/>
      <c r="E27" s="60"/>
      <c r="F27" s="85">
        <v>8</v>
      </c>
    </row>
    <row r="28" spans="1:7" ht="16" thickTop="1" x14ac:dyDescent="0.35">
      <c r="A28" s="86" t="s">
        <v>27</v>
      </c>
      <c r="B28" s="87">
        <f>SUM(B24:B27)</f>
        <v>68</v>
      </c>
      <c r="C28" s="58"/>
      <c r="D28" s="58"/>
      <c r="E28" s="60"/>
      <c r="F28" s="88">
        <f>SUM(F24:F27)</f>
        <v>38</v>
      </c>
    </row>
    <row r="29" spans="1:7" ht="15.5" x14ac:dyDescent="0.35">
      <c r="A29" s="89" t="s">
        <v>34</v>
      </c>
      <c r="B29" s="21">
        <f>B6</f>
        <v>150</v>
      </c>
      <c r="C29" s="21">
        <f t="shared" ref="C29:E29" si="3">C6</f>
        <v>300</v>
      </c>
      <c r="D29" s="21">
        <f t="shared" si="3"/>
        <v>450</v>
      </c>
      <c r="E29" s="21">
        <f t="shared" si="3"/>
        <v>500</v>
      </c>
      <c r="F29" s="91"/>
    </row>
    <row r="30" spans="1:7" ht="15.5" x14ac:dyDescent="0.35">
      <c r="A30" s="89" t="s">
        <v>35</v>
      </c>
      <c r="B30" s="29">
        <f>B9</f>
        <v>200</v>
      </c>
      <c r="C30" s="29">
        <f t="shared" ref="C30:E30" si="4">C9</f>
        <v>400</v>
      </c>
      <c r="D30" s="29">
        <f t="shared" si="4"/>
        <v>600</v>
      </c>
      <c r="E30" s="29">
        <f t="shared" si="4"/>
        <v>700</v>
      </c>
      <c r="F30" s="92">
        <f>F9</f>
        <v>630</v>
      </c>
    </row>
    <row r="31" spans="1:7" ht="16" thickBot="1" x14ac:dyDescent="0.4">
      <c r="A31" s="89" t="s">
        <v>36</v>
      </c>
      <c r="B31" s="37">
        <f>B12</f>
        <v>225</v>
      </c>
      <c r="C31" s="37">
        <f t="shared" ref="C31:E31" si="5">C12</f>
        <v>450</v>
      </c>
      <c r="D31" s="37">
        <f t="shared" si="5"/>
        <v>675</v>
      </c>
      <c r="E31" s="37">
        <f t="shared" si="5"/>
        <v>900</v>
      </c>
      <c r="F31" s="91"/>
    </row>
    <row r="32" spans="1:7" ht="16" thickTop="1" x14ac:dyDescent="0.35">
      <c r="A32" s="89"/>
      <c r="B32" s="89"/>
      <c r="C32" s="89"/>
      <c r="D32" s="89"/>
      <c r="E32" s="89"/>
      <c r="F32" s="91"/>
    </row>
    <row r="33" spans="1:6" ht="15.5" x14ac:dyDescent="0.35">
      <c r="A33" s="89" t="s">
        <v>28</v>
      </c>
      <c r="B33" s="90">
        <f>SUM($B$17,$B$22,$B$28)</f>
        <v>415</v>
      </c>
      <c r="C33" s="90"/>
      <c r="D33" s="90"/>
      <c r="E33" s="90"/>
      <c r="F33" s="92">
        <f>SUM(F17,F22,F28)</f>
        <v>360</v>
      </c>
    </row>
    <row r="34" spans="1:6" ht="15.5" x14ac:dyDescent="0.35">
      <c r="A34" s="89"/>
      <c r="B34" s="93"/>
      <c r="C34" s="93"/>
      <c r="D34" s="93"/>
      <c r="E34" s="93"/>
      <c r="F34" s="93"/>
    </row>
    <row r="35" spans="1:6" ht="15.5" x14ac:dyDescent="0.35">
      <c r="A35" s="94" t="s">
        <v>29</v>
      </c>
      <c r="B35" s="95">
        <f>B29-$B$33</f>
        <v>-265</v>
      </c>
      <c r="C35" s="95">
        <f>C29-$B$33</f>
        <v>-115</v>
      </c>
      <c r="D35" s="96">
        <f>D29-$B$33</f>
        <v>35</v>
      </c>
      <c r="E35" s="97">
        <f>E29-$B$33</f>
        <v>85</v>
      </c>
      <c r="F35" s="98"/>
    </row>
    <row r="36" spans="1:6" ht="15.5" x14ac:dyDescent="0.35">
      <c r="A36" s="94" t="s">
        <v>33</v>
      </c>
      <c r="B36" s="95">
        <f t="shared" ref="B36:C37" si="6">B30-$B$33</f>
        <v>-215</v>
      </c>
      <c r="C36" s="95">
        <f t="shared" si="6"/>
        <v>-15</v>
      </c>
      <c r="D36" s="96">
        <f t="shared" ref="D36:D37" si="7">D30-$B$33</f>
        <v>185</v>
      </c>
      <c r="E36" s="97">
        <f t="shared" ref="E36:E37" si="8">E30-$B$33</f>
        <v>285</v>
      </c>
      <c r="F36" s="98">
        <f>F30-F33</f>
        <v>270</v>
      </c>
    </row>
    <row r="37" spans="1:6" ht="15.5" x14ac:dyDescent="0.35">
      <c r="A37" s="94" t="s">
        <v>30</v>
      </c>
      <c r="B37" s="95">
        <f t="shared" si="6"/>
        <v>-190</v>
      </c>
      <c r="C37" s="95">
        <f t="shared" si="6"/>
        <v>35</v>
      </c>
      <c r="D37" s="96">
        <f t="shared" si="7"/>
        <v>260</v>
      </c>
      <c r="E37" s="97">
        <f t="shared" si="8"/>
        <v>485</v>
      </c>
      <c r="F37" s="98"/>
    </row>
  </sheetData>
  <mergeCells count="1">
    <mergeCell ref="G16:G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 VanAlstyne</dc:creator>
  <cp:lastModifiedBy>JD VanAlstyne</cp:lastModifiedBy>
  <dcterms:created xsi:type="dcterms:W3CDTF">2015-09-10T17:31:50Z</dcterms:created>
  <dcterms:modified xsi:type="dcterms:W3CDTF">2015-09-11T19:27:03Z</dcterms:modified>
</cp:coreProperties>
</file>